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H196"/>
  <c r="G196"/>
  <c r="F196"/>
  <c r="I196"/>
</calcChain>
</file>

<file path=xl/sharedStrings.xml><?xml version="1.0" encoding="utf-8"?>
<sst xmlns="http://schemas.openxmlformats.org/spreadsheetml/2006/main" count="307" uniqueCount="111">
  <si>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</si>
  <si>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</si>
  <si>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</si>
  <si>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</si>
  <si>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</si>
  <si>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</si>
  <si>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</si>
  <si>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</si>
  <si>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</si>
  <si>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</si>
  <si>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</si>
  <si>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</si>
  <si>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</si>
  <si>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</si>
  <si>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</si>
  <si>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</si>
  <si>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</si>
  <si>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</si>
  <si>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</si>
  <si>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</si>
  <si>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</si>
  <si>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</si>
  <si>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</si>
  <si>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</si>
  <si>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</si>
  <si>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</si>
  <si>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</si>
  <si>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</si>
  <si>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</si>
  <si>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</si>
  <si>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</si>
  <si>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</si>
  <si>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</si>
  <si>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</si>
  <si>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</si>
  <si>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</si>
  <si>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</si>
  <si>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</si>
  <si>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</si>
  <si>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"Крестьянский с крупой"(рисовый)</t>
  </si>
  <si>
    <t>54-11с</t>
  </si>
  <si>
    <t>Картофель отварной,Тефтели,Соус</t>
  </si>
  <si>
    <t>54-16м</t>
  </si>
  <si>
    <t>Компот из чернослива</t>
  </si>
  <si>
    <t>54-3хн</t>
  </si>
  <si>
    <t>Хлеб пшеничный</t>
  </si>
  <si>
    <t>Пром.</t>
  </si>
  <si>
    <t>Хлеб ржаной</t>
  </si>
  <si>
    <t>Огурец в нарезке</t>
  </si>
  <si>
    <t>54-2з</t>
  </si>
  <si>
    <t>Борщ с капустой и картофелем</t>
  </si>
  <si>
    <t>54-22с</t>
  </si>
  <si>
    <t>Рис оварной,котлета,соус</t>
  </si>
  <si>
    <t>54-14р</t>
  </si>
  <si>
    <t>Компот из клубники</t>
  </si>
  <si>
    <t>54-31хн</t>
  </si>
  <si>
    <t>Салат из моркови и яблок</t>
  </si>
  <si>
    <t>54-11з</t>
  </si>
  <si>
    <t>Суп картофельный с макаронными изделиями</t>
  </si>
  <si>
    <t>Каша перловая,оладьи из печени</t>
  </si>
  <si>
    <t>54-24с</t>
  </si>
  <si>
    <t>54-31м</t>
  </si>
  <si>
    <t>Компот из кураги</t>
  </si>
  <si>
    <t>54-2хн</t>
  </si>
  <si>
    <t>Помидор в нарезке</t>
  </si>
  <si>
    <t>54-3з</t>
  </si>
  <si>
    <t>Суп гороховый</t>
  </si>
  <si>
    <t>54-25с</t>
  </si>
  <si>
    <t>Картофель отварной,биточек из курицы,соус</t>
  </si>
  <si>
    <t>54-23м</t>
  </si>
  <si>
    <t>Компот из смеси сухофруктов</t>
  </si>
  <si>
    <t>54-1хн</t>
  </si>
  <si>
    <t>Свекла отварная дольками</t>
  </si>
  <si>
    <t>54-28з</t>
  </si>
  <si>
    <t>Щи из свежей капусты со сметаной</t>
  </si>
  <si>
    <t>54-1с</t>
  </si>
  <si>
    <t>Макароны отварные,Бефстроганов из отварной говядины</t>
  </si>
  <si>
    <t>54-1м</t>
  </si>
  <si>
    <t>Чай с лимоном и сахаром</t>
  </si>
  <si>
    <t>54-3гн</t>
  </si>
  <si>
    <t>Салат из белокочанной капусты с морковью</t>
  </si>
  <si>
    <t>54-8з</t>
  </si>
  <si>
    <t>Суп из овощей</t>
  </si>
  <si>
    <t>54-17с</t>
  </si>
  <si>
    <t>Плов из отварной говядины</t>
  </si>
  <si>
    <t>54-11м</t>
  </si>
  <si>
    <t>Суп "крестьянский (крупа перловая)</t>
  </si>
  <si>
    <t>54-10с</t>
  </si>
  <si>
    <t>Картофель отварной,Котлета из курицы,соус молочный</t>
  </si>
  <si>
    <t>54-5 соус</t>
  </si>
  <si>
    <t>Пром</t>
  </si>
  <si>
    <t>Морковь отварная дольками</t>
  </si>
  <si>
    <t>54-27з</t>
  </si>
  <si>
    <t>Борщ с капустой и картофелем со сметаной</t>
  </si>
  <si>
    <t>54-2с</t>
  </si>
  <si>
    <t>Горошница,шницель из говядины,соус</t>
  </si>
  <si>
    <t>54-7м</t>
  </si>
  <si>
    <t>Компот из свежих яблок</t>
  </si>
  <si>
    <t>54-32хн</t>
  </si>
  <si>
    <t>Суп с рыбными консервами</t>
  </si>
  <si>
    <t>54-27с</t>
  </si>
  <si>
    <t>Картофельное пюре.Печень по страгановский</t>
  </si>
  <si>
    <t>54-18м</t>
  </si>
  <si>
    <t>54-8с</t>
  </si>
  <si>
    <t>Макароны отварные,Фрикадельки из говядины,соус красн</t>
  </si>
  <si>
    <t>54-29м</t>
  </si>
  <si>
    <t>Компот из смородины с медом</t>
  </si>
  <si>
    <t>54-14хн</t>
  </si>
  <si>
    <t>МОБУ "Первомайская СОШ"</t>
  </si>
  <si>
    <t>директор</t>
  </si>
  <si>
    <t>Тасмухамбетова Гульнара Темировна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</si>
</sst>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108</v>
      </c>
      <c r="D1" s="55"/>
      <c r="E1" s="55"/>
      <c r="F1" s="12" t="s">
        <v>16</v>
      </c>
      <c r="G1" s="2" t="s">
        <v>17</v>
      </c>
      <c r="H1" s="56" t="s">
        <v>109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110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4.5</v>
      </c>
      <c r="H6" s="40">
        <v>5.2</v>
      </c>
      <c r="I6" s="40">
        <v>10.199999999999999</v>
      </c>
      <c r="J6" s="40">
        <v>105.2</v>
      </c>
      <c r="K6" s="41" t="s">
        <v>40</v>
      </c>
      <c r="L6" s="40">
        <v>5.9</v>
      </c>
    </row>
    <row r="7" spans="1:12" ht="15">
      <c r="A7" s="23"/>
      <c r="B7" s="15"/>
      <c r="C7" s="11"/>
      <c r="D7" s="6"/>
      <c r="E7" s="42" t="s">
        <v>41</v>
      </c>
      <c r="F7" s="43">
        <v>170</v>
      </c>
      <c r="G7" s="43">
        <v>10.7</v>
      </c>
      <c r="H7" s="43">
        <v>11.7</v>
      </c>
      <c r="I7" s="43">
        <v>12.6</v>
      </c>
      <c r="J7" s="43">
        <v>130.72</v>
      </c>
      <c r="K7" s="44" t="s">
        <v>42</v>
      </c>
      <c r="L7" s="43">
        <v>40.409999999999997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0.5</v>
      </c>
      <c r="H8" s="43">
        <v>0.1</v>
      </c>
      <c r="I8" s="43">
        <v>17.5</v>
      </c>
      <c r="J8" s="43">
        <v>73.2</v>
      </c>
      <c r="K8" s="44" t="s">
        <v>44</v>
      </c>
      <c r="L8" s="43">
        <v>8.4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30</v>
      </c>
      <c r="G11" s="43">
        <v>2</v>
      </c>
      <c r="H11" s="43">
        <v>0.4</v>
      </c>
      <c r="I11" s="43">
        <v>10</v>
      </c>
      <c r="J11" s="43">
        <v>51.2</v>
      </c>
      <c r="K11" s="44" t="s">
        <v>46</v>
      </c>
      <c r="L11" s="43">
        <v>1.4</v>
      </c>
    </row>
    <row r="12" spans="1:12" ht="15">
      <c r="A12" s="23"/>
      <c r="B12" s="15"/>
      <c r="C12" s="11"/>
      <c r="D12" s="6"/>
      <c r="E12" s="42" t="s">
        <v>48</v>
      </c>
      <c r="F12" s="43">
        <v>50</v>
      </c>
      <c r="G12" s="43">
        <v>0.4</v>
      </c>
      <c r="H12" s="43">
        <v>0.1</v>
      </c>
      <c r="I12" s="43">
        <v>1.3</v>
      </c>
      <c r="J12" s="43">
        <v>7.1</v>
      </c>
      <c r="K12" s="44" t="s">
        <v>49</v>
      </c>
      <c r="L12" s="43">
        <v>3.3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21.099999999999998</v>
      </c>
      <c r="H13" s="19">
        <f t="shared" si="0"/>
        <v>17.8</v>
      </c>
      <c r="I13" s="19">
        <f t="shared" si="0"/>
        <v>71.3</v>
      </c>
      <c r="J13" s="19">
        <f t="shared" si="0"/>
        <v>461.22</v>
      </c>
      <c r="K13" s="25"/>
      <c r="L13" s="19">
        <f t="shared" ref="L13" si="1">SUM(L6:L12)</f>
        <v>61.409999999999989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21.099999999999998</v>
      </c>
      <c r="H24" s="32">
        <f t="shared" si="4"/>
        <v>17.8</v>
      </c>
      <c r="I24" s="32">
        <f t="shared" si="4"/>
        <v>71.3</v>
      </c>
      <c r="J24" s="32">
        <f t="shared" si="4"/>
        <v>461.22</v>
      </c>
      <c r="K24" s="32"/>
      <c r="L24" s="32">
        <f t="shared" ref="L24" si="5">L13+L23</f>
        <v>61.409999999999989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3.9</v>
      </c>
      <c r="H25" s="40">
        <v>3.1</v>
      </c>
      <c r="I25" s="40">
        <v>6.7</v>
      </c>
      <c r="J25" s="40">
        <v>70.5</v>
      </c>
      <c r="K25" s="41" t="s">
        <v>51</v>
      </c>
      <c r="L25" s="40">
        <v>28.56</v>
      </c>
    </row>
    <row r="26" spans="1:12" ht="15">
      <c r="A26" s="14"/>
      <c r="B26" s="15"/>
      <c r="C26" s="11"/>
      <c r="D26" s="6"/>
      <c r="E26" s="42" t="s">
        <v>52</v>
      </c>
      <c r="F26" s="43">
        <v>180</v>
      </c>
      <c r="G26" s="43">
        <v>10.8</v>
      </c>
      <c r="H26" s="43">
        <v>8.1</v>
      </c>
      <c r="I26" s="43">
        <v>29.9</v>
      </c>
      <c r="J26" s="43">
        <v>226.9</v>
      </c>
      <c r="K26" s="44" t="s">
        <v>53</v>
      </c>
      <c r="L26" s="43">
        <v>16.45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180</v>
      </c>
      <c r="G27" s="43">
        <v>0.1</v>
      </c>
      <c r="H27" s="43">
        <v>0</v>
      </c>
      <c r="I27" s="43">
        <v>6.5</v>
      </c>
      <c r="J27" s="43">
        <v>26.4</v>
      </c>
      <c r="K27" s="44" t="s">
        <v>55</v>
      </c>
      <c r="L27" s="43">
        <v>6.6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46</v>
      </c>
      <c r="L30" s="43">
        <v>0.9</v>
      </c>
    </row>
    <row r="31" spans="1:12" ht="15">
      <c r="A31" s="14"/>
      <c r="B31" s="15"/>
      <c r="C31" s="11"/>
      <c r="D31" s="6"/>
      <c r="E31" s="42" t="s">
        <v>56</v>
      </c>
      <c r="F31" s="43">
        <v>50</v>
      </c>
      <c r="G31" s="43">
        <v>0.5</v>
      </c>
      <c r="H31" s="43">
        <v>5.0999999999999996</v>
      </c>
      <c r="I31" s="43">
        <v>3.6</v>
      </c>
      <c r="J31" s="43">
        <v>61.9</v>
      </c>
      <c r="K31" s="44" t="s">
        <v>57</v>
      </c>
      <c r="L31" s="43">
        <v>6.9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19.600000000000001</v>
      </c>
      <c r="H32" s="19">
        <f t="shared" ref="H32" si="7">SUM(H25:H31)</f>
        <v>16.799999999999997</v>
      </c>
      <c r="I32" s="19">
        <f t="shared" ref="I32" si="8">SUM(I25:I31)</f>
        <v>73.099999999999994</v>
      </c>
      <c r="J32" s="19">
        <f t="shared" ref="J32:L32" si="9">SUM(J25:J31)</f>
        <v>513.69999999999993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650</v>
      </c>
      <c r="G43" s="32">
        <f t="shared" ref="G43" si="14">G32+G42</f>
        <v>19.600000000000001</v>
      </c>
      <c r="H43" s="32">
        <f t="shared" ref="H43" si="15">H32+H42</f>
        <v>16.799999999999997</v>
      </c>
      <c r="I43" s="32">
        <f t="shared" ref="I43" si="16">I32+I42</f>
        <v>73.099999999999994</v>
      </c>
      <c r="J43" s="32">
        <f t="shared" ref="J43:L43" si="17">J32+J42</f>
        <v>513.69999999999993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190</v>
      </c>
      <c r="G44" s="40">
        <v>4.5999999999999996</v>
      </c>
      <c r="H44" s="40">
        <v>2.1</v>
      </c>
      <c r="I44" s="40">
        <v>14.8</v>
      </c>
      <c r="J44" s="40">
        <v>95.8</v>
      </c>
      <c r="K44" s="41" t="s">
        <v>60</v>
      </c>
      <c r="L44" s="40">
        <v>21.71</v>
      </c>
    </row>
    <row r="45" spans="1:12" ht="15">
      <c r="A45" s="23"/>
      <c r="B45" s="15"/>
      <c r="C45" s="11"/>
      <c r="D45" s="6"/>
      <c r="E45" s="42" t="s">
        <v>59</v>
      </c>
      <c r="F45" s="43">
        <v>180</v>
      </c>
      <c r="G45" s="43">
        <v>16.8</v>
      </c>
      <c r="H45" s="43">
        <v>12.6</v>
      </c>
      <c r="I45" s="43">
        <v>32.799999999999997</v>
      </c>
      <c r="J45" s="43">
        <v>312.2</v>
      </c>
      <c r="K45" s="44" t="s">
        <v>61</v>
      </c>
      <c r="L45" s="43">
        <v>23.8</v>
      </c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180</v>
      </c>
      <c r="G46" s="43">
        <v>0.9</v>
      </c>
      <c r="H46" s="43">
        <v>0</v>
      </c>
      <c r="I46" s="43">
        <v>14.1</v>
      </c>
      <c r="J46" s="43">
        <v>60.2</v>
      </c>
      <c r="K46" s="44" t="s">
        <v>63</v>
      </c>
      <c r="L46" s="43">
        <v>11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1.5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47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46</v>
      </c>
      <c r="L49" s="43">
        <v>0.9</v>
      </c>
    </row>
    <row r="50" spans="1:12" ht="15">
      <c r="A50" s="23"/>
      <c r="B50" s="15"/>
      <c r="C50" s="11"/>
      <c r="D50" s="6"/>
      <c r="E50" s="42" t="s">
        <v>64</v>
      </c>
      <c r="F50" s="43">
        <v>50</v>
      </c>
      <c r="G50" s="43">
        <v>0.6</v>
      </c>
      <c r="H50" s="43">
        <v>0.1</v>
      </c>
      <c r="I50" s="43">
        <v>1.9</v>
      </c>
      <c r="J50" s="43">
        <v>10.7</v>
      </c>
      <c r="K50" s="44" t="s">
        <v>65</v>
      </c>
      <c r="L50" s="43">
        <v>2.5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26.5</v>
      </c>
      <c r="H51" s="19">
        <f t="shared" ref="H51" si="19">SUM(H44:H50)</f>
        <v>15.199999999999998</v>
      </c>
      <c r="I51" s="19">
        <f t="shared" ref="I51" si="20">SUM(I44:I50)</f>
        <v>85.100000000000009</v>
      </c>
      <c r="J51" s="19">
        <f t="shared" ref="J51:L51" si="21">SUM(J44:J50)</f>
        <v>583.40000000000009</v>
      </c>
      <c r="K51" s="25"/>
      <c r="L51" s="19">
        <f t="shared" si="21"/>
        <v>61.410000000000004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650</v>
      </c>
      <c r="G62" s="32">
        <f t="shared" ref="G62" si="26">G51+G61</f>
        <v>26.5</v>
      </c>
      <c r="H62" s="32">
        <f t="shared" ref="H62" si="27">H51+H61</f>
        <v>15.199999999999998</v>
      </c>
      <c r="I62" s="32">
        <f t="shared" ref="I62" si="28">I51+I61</f>
        <v>85.100000000000009</v>
      </c>
      <c r="J62" s="32">
        <f t="shared" ref="J62:L62" si="29">J51+J61</f>
        <v>583.40000000000009</v>
      </c>
      <c r="K62" s="32"/>
      <c r="L62" s="32">
        <f t="shared" si="29"/>
        <v>61.410000000000004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180</v>
      </c>
      <c r="G63" s="40">
        <v>5.9</v>
      </c>
      <c r="H63" s="40">
        <v>2.5</v>
      </c>
      <c r="I63" s="40">
        <v>13.4</v>
      </c>
      <c r="J63" s="40">
        <v>99.8</v>
      </c>
      <c r="K63" s="41" t="s">
        <v>67</v>
      </c>
      <c r="L63" s="40">
        <v>27.35</v>
      </c>
    </row>
    <row r="64" spans="1:12" ht="15">
      <c r="A64" s="23"/>
      <c r="B64" s="15"/>
      <c r="C64" s="11"/>
      <c r="D64" s="6"/>
      <c r="E64" s="42" t="s">
        <v>68</v>
      </c>
      <c r="F64" s="43">
        <v>170</v>
      </c>
      <c r="G64" s="43">
        <v>13</v>
      </c>
      <c r="H64" s="43">
        <v>6.7</v>
      </c>
      <c r="I64" s="43">
        <v>25.3</v>
      </c>
      <c r="J64" s="43">
        <v>212.6</v>
      </c>
      <c r="K64" s="44" t="s">
        <v>69</v>
      </c>
      <c r="L64" s="43">
        <v>23.96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180</v>
      </c>
      <c r="G65" s="43">
        <v>0.4</v>
      </c>
      <c r="H65" s="43">
        <v>0</v>
      </c>
      <c r="I65" s="43">
        <v>17.8</v>
      </c>
      <c r="J65" s="43">
        <v>72.900000000000006</v>
      </c>
      <c r="K65" s="44" t="s">
        <v>71</v>
      </c>
      <c r="L65" s="43">
        <v>3.2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46</v>
      </c>
      <c r="L66" s="43">
        <v>2.5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47</v>
      </c>
      <c r="F68" s="43">
        <v>30</v>
      </c>
      <c r="G68" s="43">
        <v>2</v>
      </c>
      <c r="H68" s="43">
        <v>0.4</v>
      </c>
      <c r="I68" s="43">
        <v>10</v>
      </c>
      <c r="J68" s="43">
        <v>51.2</v>
      </c>
      <c r="K68" s="44" t="s">
        <v>46</v>
      </c>
      <c r="L68" s="43">
        <v>1.4</v>
      </c>
    </row>
    <row r="69" spans="1:12" ht="15">
      <c r="A69" s="23"/>
      <c r="B69" s="15"/>
      <c r="C69" s="11"/>
      <c r="D69" s="6"/>
      <c r="E69" s="42" t="s">
        <v>48</v>
      </c>
      <c r="F69" s="43">
        <v>40</v>
      </c>
      <c r="G69" s="43">
        <v>0.3</v>
      </c>
      <c r="H69" s="43">
        <v>0</v>
      </c>
      <c r="I69" s="43">
        <v>1</v>
      </c>
      <c r="J69" s="43">
        <v>5.6</v>
      </c>
      <c r="K69" s="44" t="s">
        <v>49</v>
      </c>
      <c r="L69" s="43">
        <v>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25.4</v>
      </c>
      <c r="H70" s="19">
        <f t="shared" ref="H70" si="31">SUM(H63:H69)</f>
        <v>10</v>
      </c>
      <c r="I70" s="19">
        <f t="shared" ref="I70" si="32">SUM(I63:I69)</f>
        <v>92.1</v>
      </c>
      <c r="J70" s="19">
        <f t="shared" ref="J70:L70" si="33">SUM(J63:J69)</f>
        <v>559.29999999999995</v>
      </c>
      <c r="K70" s="25"/>
      <c r="L70" s="19">
        <f t="shared" si="33"/>
        <v>61.410000000000004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25.4</v>
      </c>
      <c r="H81" s="32">
        <f t="shared" ref="H81" si="39">H70+H80</f>
        <v>10</v>
      </c>
      <c r="I81" s="32">
        <f t="shared" ref="I81" si="40">I70+I80</f>
        <v>92.1</v>
      </c>
      <c r="J81" s="32">
        <f t="shared" ref="J81:L81" si="41">J70+J80</f>
        <v>559.29999999999995</v>
      </c>
      <c r="K81" s="32"/>
      <c r="L81" s="32">
        <f t="shared" si="41"/>
        <v>61.410000000000004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180</v>
      </c>
      <c r="G82" s="40">
        <v>4.2</v>
      </c>
      <c r="H82" s="40">
        <v>5.0999999999999996</v>
      </c>
      <c r="I82" s="40">
        <v>5.0999999999999996</v>
      </c>
      <c r="J82" s="40">
        <v>83</v>
      </c>
      <c r="K82" s="41" t="s">
        <v>75</v>
      </c>
      <c r="L82" s="40">
        <v>23.5</v>
      </c>
    </row>
    <row r="83" spans="1:12" ht="15">
      <c r="A83" s="23"/>
      <c r="B83" s="15"/>
      <c r="C83" s="11"/>
      <c r="D83" s="6"/>
      <c r="E83" s="42" t="s">
        <v>76</v>
      </c>
      <c r="F83" s="43">
        <v>150</v>
      </c>
      <c r="G83" s="43">
        <v>7.5</v>
      </c>
      <c r="H83" s="43">
        <v>7.8</v>
      </c>
      <c r="I83" s="43">
        <v>1.2</v>
      </c>
      <c r="J83" s="43">
        <v>104.6</v>
      </c>
      <c r="K83" s="44" t="s">
        <v>77</v>
      </c>
      <c r="L83" s="43">
        <v>27.51</v>
      </c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79</v>
      </c>
      <c r="L84" s="43">
        <v>4.5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46</v>
      </c>
      <c r="L85" s="43">
        <v>2.5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47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46</v>
      </c>
      <c r="L87" s="43">
        <v>1.4</v>
      </c>
    </row>
    <row r="88" spans="1:12" ht="15">
      <c r="A88" s="23"/>
      <c r="B88" s="15"/>
      <c r="C88" s="11"/>
      <c r="D88" s="6"/>
      <c r="E88" s="42" t="s">
        <v>72</v>
      </c>
      <c r="F88" s="43">
        <v>40</v>
      </c>
      <c r="G88" s="43">
        <v>0.6</v>
      </c>
      <c r="H88" s="43">
        <v>0</v>
      </c>
      <c r="I88" s="43">
        <v>3.5</v>
      </c>
      <c r="J88" s="43">
        <v>16.850000000000001</v>
      </c>
      <c r="K88" s="44" t="s">
        <v>73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18.3</v>
      </c>
      <c r="H89" s="19">
        <f t="shared" ref="H89" si="43">SUM(H82:H88)</f>
        <v>13.799999999999999</v>
      </c>
      <c r="I89" s="19">
        <f t="shared" ref="I89" si="44">SUM(I82:I88)</f>
        <v>51</v>
      </c>
      <c r="J89" s="19">
        <f t="shared" ref="J89:L89" si="45">SUM(J82:J88)</f>
        <v>400.75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18.3</v>
      </c>
      <c r="H100" s="32">
        <f t="shared" ref="H100" si="51">H89+H99</f>
        <v>13.799999999999999</v>
      </c>
      <c r="I100" s="32">
        <f t="shared" ref="I100" si="52">I89+I99</f>
        <v>51</v>
      </c>
      <c r="J100" s="32">
        <f t="shared" ref="J100:L100" si="53">J89+J99</f>
        <v>400.75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1.4</v>
      </c>
      <c r="H101" s="40">
        <v>3.7</v>
      </c>
      <c r="I101" s="40">
        <v>8.1</v>
      </c>
      <c r="J101" s="40">
        <v>71.2</v>
      </c>
      <c r="K101" s="41" t="s">
        <v>83</v>
      </c>
      <c r="L101" s="40">
        <v>14.51</v>
      </c>
    </row>
    <row r="102" spans="1:12" ht="15">
      <c r="A102" s="23"/>
      <c r="B102" s="15"/>
      <c r="C102" s="11"/>
      <c r="D102" s="6"/>
      <c r="E102" s="42" t="s">
        <v>84</v>
      </c>
      <c r="F102" s="43">
        <v>150</v>
      </c>
      <c r="G102" s="43">
        <v>11.5</v>
      </c>
      <c r="H102" s="43">
        <v>11.1</v>
      </c>
      <c r="I102" s="43">
        <v>28.9</v>
      </c>
      <c r="J102" s="43">
        <v>261.2</v>
      </c>
      <c r="K102" s="44" t="s">
        <v>85</v>
      </c>
      <c r="L102" s="43">
        <v>31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63</v>
      </c>
      <c r="L103" s="43">
        <v>11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47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43">
        <v>0.9</v>
      </c>
    </row>
    <row r="107" spans="1:12" ht="15">
      <c r="A107" s="23"/>
      <c r="B107" s="15"/>
      <c r="C107" s="11"/>
      <c r="D107" s="6"/>
      <c r="E107" s="42" t="s">
        <v>80</v>
      </c>
      <c r="F107" s="43">
        <v>40</v>
      </c>
      <c r="G107" s="43">
        <v>0.7</v>
      </c>
      <c r="H107" s="43">
        <v>4</v>
      </c>
      <c r="I107" s="43">
        <v>3.9</v>
      </c>
      <c r="J107" s="43">
        <v>54.4</v>
      </c>
      <c r="K107" s="44" t="s">
        <v>81</v>
      </c>
      <c r="L107" s="43">
        <v>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18.899999999999999</v>
      </c>
      <c r="H108" s="19">
        <f t="shared" si="54"/>
        <v>19.399999999999999</v>
      </c>
      <c r="I108" s="19">
        <f t="shared" si="54"/>
        <v>82.9</v>
      </c>
      <c r="J108" s="19">
        <f t="shared" si="54"/>
        <v>581.69999999999993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 t="shared" ref="G119" si="58">G108+G118</f>
        <v>18.899999999999999</v>
      </c>
      <c r="H119" s="32">
        <f t="shared" ref="H119" si="59">H108+H118</f>
        <v>19.399999999999999</v>
      </c>
      <c r="I119" s="32">
        <f t="shared" ref="I119" si="60">I108+I118</f>
        <v>82.9</v>
      </c>
      <c r="J119" s="32">
        <f t="shared" ref="J119:L119" si="61">J108+J118</f>
        <v>581.69999999999993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180</v>
      </c>
      <c r="G120" s="40">
        <v>4.5999999999999996</v>
      </c>
      <c r="H120" s="40">
        <v>5.2</v>
      </c>
      <c r="I120" s="40">
        <v>9.6999999999999993</v>
      </c>
      <c r="J120" s="40">
        <v>104</v>
      </c>
      <c r="K120" s="41" t="s">
        <v>87</v>
      </c>
      <c r="L120" s="40">
        <v>24.71</v>
      </c>
    </row>
    <row r="121" spans="1:12" ht="15">
      <c r="A121" s="14"/>
      <c r="B121" s="15"/>
      <c r="C121" s="11"/>
      <c r="D121" s="6"/>
      <c r="E121" s="42" t="s">
        <v>88</v>
      </c>
      <c r="F121" s="43">
        <v>180</v>
      </c>
      <c r="G121" s="43">
        <v>0.7</v>
      </c>
      <c r="H121" s="43">
        <v>1.5</v>
      </c>
      <c r="I121" s="43">
        <v>1.9</v>
      </c>
      <c r="J121" s="43">
        <v>23.8</v>
      </c>
      <c r="K121" s="44" t="s">
        <v>89</v>
      </c>
      <c r="L121" s="43">
        <v>28.1</v>
      </c>
    </row>
    <row r="122" spans="1:12" ht="1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71</v>
      </c>
      <c r="L122" s="43">
        <v>3.2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90</v>
      </c>
      <c r="L123" s="43">
        <v>1.5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46</v>
      </c>
      <c r="L125" s="43">
        <v>0.9</v>
      </c>
    </row>
    <row r="126" spans="1:12" ht="15">
      <c r="A126" s="14"/>
      <c r="B126" s="15"/>
      <c r="C126" s="11"/>
      <c r="D126" s="6"/>
      <c r="E126" s="42" t="s">
        <v>48</v>
      </c>
      <c r="F126" s="43">
        <v>40</v>
      </c>
      <c r="G126" s="43">
        <v>0.3</v>
      </c>
      <c r="H126" s="43">
        <v>0</v>
      </c>
      <c r="I126" s="43">
        <v>1</v>
      </c>
      <c r="J126" s="43">
        <v>5.6</v>
      </c>
      <c r="K126" s="44" t="s">
        <v>49</v>
      </c>
      <c r="L126" s="43">
        <v>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9.7000000000000011</v>
      </c>
      <c r="H127" s="19">
        <f t="shared" si="62"/>
        <v>7.1000000000000005</v>
      </c>
      <c r="I127" s="19">
        <f t="shared" si="62"/>
        <v>53.900000000000006</v>
      </c>
      <c r="J127" s="19">
        <f t="shared" si="62"/>
        <v>318.90000000000003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9.7000000000000011</v>
      </c>
      <c r="H138" s="32">
        <f t="shared" ref="H138" si="67">H127+H137</f>
        <v>7.1000000000000005</v>
      </c>
      <c r="I138" s="32">
        <f t="shared" ref="I138" si="68">I127+I137</f>
        <v>53.900000000000006</v>
      </c>
      <c r="J138" s="32">
        <f t="shared" ref="J138:L138" si="69">J127+J137</f>
        <v>318.90000000000003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180</v>
      </c>
      <c r="G139" s="40">
        <v>4.2</v>
      </c>
      <c r="H139" s="40">
        <v>5.0999999999999996</v>
      </c>
      <c r="I139" s="40">
        <v>9.1</v>
      </c>
      <c r="J139" s="40">
        <v>99.4</v>
      </c>
      <c r="K139" s="41" t="s">
        <v>94</v>
      </c>
      <c r="L139" s="40">
        <v>15.2</v>
      </c>
    </row>
    <row r="140" spans="1:12" ht="15">
      <c r="A140" s="23"/>
      <c r="B140" s="15"/>
      <c r="C140" s="11"/>
      <c r="D140" s="6"/>
      <c r="E140" s="42" t="s">
        <v>95</v>
      </c>
      <c r="F140" s="43">
        <v>180</v>
      </c>
      <c r="G140" s="43">
        <v>21</v>
      </c>
      <c r="H140" s="43">
        <v>12.1</v>
      </c>
      <c r="I140" s="43">
        <v>33.33</v>
      </c>
      <c r="J140" s="43">
        <v>326.2</v>
      </c>
      <c r="K140" s="44" t="s">
        <v>96</v>
      </c>
      <c r="L140" s="43">
        <v>35.01</v>
      </c>
    </row>
    <row r="141" spans="1:12" ht="1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0.2</v>
      </c>
      <c r="H141" s="43">
        <v>0.1</v>
      </c>
      <c r="I141" s="43">
        <v>9.9</v>
      </c>
      <c r="J141" s="43">
        <v>41.6</v>
      </c>
      <c r="K141" s="44" t="s">
        <v>98</v>
      </c>
      <c r="L141" s="43">
        <v>6.6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1.5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47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0.9</v>
      </c>
    </row>
    <row r="145" spans="1:12" ht="15">
      <c r="A145" s="23"/>
      <c r="B145" s="15"/>
      <c r="C145" s="11"/>
      <c r="D145" s="6"/>
      <c r="E145" s="42" t="s">
        <v>91</v>
      </c>
      <c r="F145" s="43">
        <v>40</v>
      </c>
      <c r="G145" s="43">
        <v>0.5</v>
      </c>
      <c r="H145" s="43">
        <v>1.3</v>
      </c>
      <c r="I145" s="43">
        <v>2.8</v>
      </c>
      <c r="J145" s="43">
        <v>25.1</v>
      </c>
      <c r="K145" s="44" t="s">
        <v>92</v>
      </c>
      <c r="L145" s="43">
        <v>2.2000000000000002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29.5</v>
      </c>
      <c r="H146" s="19">
        <f t="shared" si="70"/>
        <v>19</v>
      </c>
      <c r="I146" s="19">
        <f t="shared" si="70"/>
        <v>76.63</v>
      </c>
      <c r="J146" s="19">
        <f t="shared" si="70"/>
        <v>596.80000000000007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29.5</v>
      </c>
      <c r="H157" s="32">
        <f t="shared" ref="H157" si="75">H146+H156</f>
        <v>19</v>
      </c>
      <c r="I157" s="32">
        <f t="shared" ref="I157" si="76">I146+I156</f>
        <v>76.63</v>
      </c>
      <c r="J157" s="32">
        <f t="shared" ref="J157:L157" si="77">J146+J156</f>
        <v>596.80000000000007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180</v>
      </c>
      <c r="G158" s="40">
        <v>5.3</v>
      </c>
      <c r="H158" s="40">
        <v>6.1</v>
      </c>
      <c r="I158" s="40">
        <v>11.3</v>
      </c>
      <c r="J158" s="40">
        <v>121.1</v>
      </c>
      <c r="K158" s="41" t="s">
        <v>100</v>
      </c>
      <c r="L158" s="40">
        <v>14.9</v>
      </c>
    </row>
    <row r="159" spans="1:12" ht="15">
      <c r="A159" s="23"/>
      <c r="B159" s="15"/>
      <c r="C159" s="11"/>
      <c r="D159" s="6"/>
      <c r="E159" s="42" t="s">
        <v>101</v>
      </c>
      <c r="F159" s="43">
        <v>210</v>
      </c>
      <c r="G159" s="43">
        <v>16.100000000000001</v>
      </c>
      <c r="H159" s="43">
        <v>17.3</v>
      </c>
      <c r="I159" s="43">
        <v>22.5</v>
      </c>
      <c r="J159" s="43">
        <v>310</v>
      </c>
      <c r="K159" s="44" t="s">
        <v>102</v>
      </c>
      <c r="L159" s="43">
        <v>34.21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180</v>
      </c>
      <c r="G160" s="43">
        <v>0.5</v>
      </c>
      <c r="H160" s="43">
        <v>0.1</v>
      </c>
      <c r="I160" s="43">
        <v>17.5</v>
      </c>
      <c r="J160" s="43">
        <v>73.2</v>
      </c>
      <c r="K160" s="44" t="s">
        <v>44</v>
      </c>
      <c r="L160" s="43">
        <v>8.4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47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46</v>
      </c>
      <c r="L163" s="43">
        <v>0.9</v>
      </c>
    </row>
    <row r="164" spans="1:12" ht="15">
      <c r="A164" s="23"/>
      <c r="B164" s="15"/>
      <c r="C164" s="11"/>
      <c r="D164" s="6"/>
      <c r="E164" s="42" t="s">
        <v>72</v>
      </c>
      <c r="F164" s="43">
        <v>40</v>
      </c>
      <c r="G164" s="43">
        <v>0.6</v>
      </c>
      <c r="H164" s="43">
        <v>0</v>
      </c>
      <c r="I164" s="43">
        <v>3.5</v>
      </c>
      <c r="J164" s="43">
        <v>16.8</v>
      </c>
      <c r="K164" s="44" t="s">
        <v>73</v>
      </c>
      <c r="L164" s="43">
        <v>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25.300000000000004</v>
      </c>
      <c r="H165" s="19">
        <f t="shared" si="78"/>
        <v>23.9</v>
      </c>
      <c r="I165" s="19">
        <f t="shared" si="78"/>
        <v>71.3</v>
      </c>
      <c r="J165" s="19">
        <f t="shared" si="78"/>
        <v>602.20000000000005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650</v>
      </c>
      <c r="G176" s="32">
        <f t="shared" ref="G176" si="82">G165+G175</f>
        <v>25.300000000000004</v>
      </c>
      <c r="H176" s="32">
        <f t="shared" ref="H176" si="83">H165+H175</f>
        <v>23.9</v>
      </c>
      <c r="I176" s="32">
        <f t="shared" ref="I176" si="84">I165+I175</f>
        <v>71.3</v>
      </c>
      <c r="J176" s="32">
        <f t="shared" ref="J176:L176" si="85">J165+J175</f>
        <v>602.20000000000005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180</v>
      </c>
      <c r="G177" s="40">
        <v>6</v>
      </c>
      <c r="H177" s="40">
        <v>4.0999999999999996</v>
      </c>
      <c r="I177" s="40">
        <v>14.7</v>
      </c>
      <c r="J177" s="40">
        <v>119.8</v>
      </c>
      <c r="K177" s="41" t="s">
        <v>103</v>
      </c>
      <c r="L177" s="40">
        <v>7</v>
      </c>
    </row>
    <row r="178" spans="1:12" ht="25.5">
      <c r="A178" s="23"/>
      <c r="B178" s="15"/>
      <c r="C178" s="11"/>
      <c r="D178" s="6"/>
      <c r="E178" s="42" t="s">
        <v>104</v>
      </c>
      <c r="F178" s="43">
        <v>180</v>
      </c>
      <c r="G178" s="43">
        <v>11.7</v>
      </c>
      <c r="H178" s="43">
        <v>12.4</v>
      </c>
      <c r="I178" s="43">
        <v>27.8</v>
      </c>
      <c r="J178" s="43">
        <v>260</v>
      </c>
      <c r="K178" s="44" t="s">
        <v>105</v>
      </c>
      <c r="L178" s="43">
        <v>40.01</v>
      </c>
    </row>
    <row r="179" spans="1:12" ht="1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0.4</v>
      </c>
      <c r="H179" s="43">
        <v>0.1</v>
      </c>
      <c r="I179" s="43">
        <v>9.3000000000000007</v>
      </c>
      <c r="J179" s="43">
        <v>39.6</v>
      </c>
      <c r="K179" s="44" t="s">
        <v>107</v>
      </c>
      <c r="L179" s="43">
        <v>9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2.2000000000000002</v>
      </c>
      <c r="H180" s="43">
        <v>0.2</v>
      </c>
      <c r="I180" s="43">
        <v>14.8</v>
      </c>
      <c r="J180" s="43">
        <v>70.3</v>
      </c>
      <c r="K180" s="44" t="s">
        <v>90</v>
      </c>
      <c r="L180" s="43">
        <v>1.5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47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0.9</v>
      </c>
    </row>
    <row r="183" spans="1:12" ht="15">
      <c r="A183" s="23"/>
      <c r="B183" s="15"/>
      <c r="C183" s="11"/>
      <c r="D183" s="6"/>
      <c r="E183" s="42" t="s">
        <v>48</v>
      </c>
      <c r="F183" s="43">
        <v>40</v>
      </c>
      <c r="G183" s="43">
        <v>0.3</v>
      </c>
      <c r="H183" s="43">
        <v>0</v>
      </c>
      <c r="I183" s="43">
        <v>1</v>
      </c>
      <c r="J183" s="43">
        <v>5.6</v>
      </c>
      <c r="K183" s="44" t="s">
        <v>49</v>
      </c>
      <c r="L183" s="43">
        <v>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21.9</v>
      </c>
      <c r="H184" s="19">
        <f t="shared" si="86"/>
        <v>17</v>
      </c>
      <c r="I184" s="19">
        <f t="shared" si="86"/>
        <v>74.3</v>
      </c>
      <c r="J184" s="19">
        <f t="shared" si="86"/>
        <v>529.50000000000011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21.9</v>
      </c>
      <c r="H195" s="32">
        <f t="shared" ref="H195" si="91">H184+H194</f>
        <v>17</v>
      </c>
      <c r="I195" s="32">
        <f t="shared" ref="I195" si="92">I184+I194</f>
        <v>74.3</v>
      </c>
      <c r="J195" s="32">
        <f t="shared" ref="J195:L195" si="93">J184+J194</f>
        <v>529.50000000000011</v>
      </c>
      <c r="K195" s="32"/>
      <c r="L195" s="32">
        <f t="shared" si="93"/>
        <v>61.41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21.619999999999997</v>
      </c>
      <c r="H196" s="34">
        <f t="shared" si="94"/>
        <v>16</v>
      </c>
      <c r="I196" s="34">
        <f t="shared" si="94"/>
        <v>73.162999999999982</v>
      </c>
      <c r="J196" s="34">
        <f t="shared" si="94"/>
        <v>514.74700000000007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2023-10-13T11:24:14Z</dcterms:modified>
</cp:coreProperties>
</file>